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E1DAA454-1003-4CF8-B9A2-480ED4FC5D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DEF!$A$2:$O$78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8" i="1" l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</calcChain>
</file>

<file path=xl/sharedStrings.xml><?xml version="1.0" encoding="utf-8"?>
<sst xmlns="http://schemas.openxmlformats.org/spreadsheetml/2006/main" count="92" uniqueCount="92">
  <si>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</si>
  <si>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</si>
  <si>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</si>
  <si>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</si>
  <si>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</si>
  <si>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</si>
  <si>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</si>
  <si>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</si>
  <si>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</si>
  <si>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</si>
  <si>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</si>
  <si>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</si>
  <si>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</si>
  <si>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</si>
  <si>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</si>
  <si>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</si>
  <si>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</si>
  <si>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</si>
  <si>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</si>
  <si>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</si>
  <si>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</si>
  <si>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</si>
  <si>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</si>
  <si>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</si>
  <si>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</si>
  <si>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</si>
  <si>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</si>
  <si>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</si>
  <si>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</si>
  <si>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</si>
  <si>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</si>
  <si>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</si>
  <si>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</si>
  <si>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</si>
  <si>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</si>
  <si>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</si>
  <si>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</si>
  <si>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</si>
  <si>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</si>
  <si>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</si>
  <si>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</si>
  <si>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</si>
  <si>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</si>
  <si>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</si>
  <si>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</si>
  <si>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</si>
  <si>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</si>
  <si>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</si>
  <si>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</si>
  <si>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</si>
  <si>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</si>
  <si>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</si>
  <si>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</si>
  <si>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</si>
  <si>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</si>
  <si>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</si>
  <si>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</si>
  <si>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</si>
  <si>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</si>
  <si>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</si>
  <si>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</si>
  <si>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</si>
  <si>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</si>
  <si>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</si>
  <si>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</si>
  <si>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</si>
  <si>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</si>
  <si>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</si>
  <si>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</si>
  <si>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</si>
  <si>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</si>
  <si>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</si>
  <si>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</si>
  <si>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</si>
  <si>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</si>
  <si>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</si>
  <si>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</si>
  <si>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</si>
  <si>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</si>
  <si>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</si>
  <si>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</si>
  <si>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</si>
  <si>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 xml:space="preserve">ALANTRA AM  </t>
  </si>
  <si>
    <t>GRANTIA CAPITAL</t>
  </si>
  <si>
    <t>BANKOA GESTIÓN</t>
  </si>
  <si>
    <t>NOBANGEST</t>
  </si>
  <si>
    <t>AMISTRA</t>
  </si>
  <si>
    <t>ANATTEA GESTIÓN</t>
  </si>
  <si>
    <t>ACCI CAPITAL</t>
  </si>
  <si>
    <r>
      <t xml:space="preserve">SEPTIEMBRE 2021
</t>
    </r>
    <r>
      <rPr>
        <i/>
        <sz val="9"/>
        <color theme="0"/>
        <rFont val="Calibri"/>
        <family val="2"/>
        <scheme val="minor"/>
      </rPr>
      <t>(miles de euros)</t>
    </r>
  </si>
  <si>
    <t>GESINTER</t>
  </si>
  <si>
    <t>SASSOLA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</si>
</sst>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"/>
  <sheetViews>
    <sheetView showGridLines="0" tabSelected="1" workbookViewId="0">
      <selection activeCell="O3" sqref="O3:O77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13</v>
      </c>
      <c r="B3" s="6">
        <v>0</v>
      </c>
      <c r="C3" s="6">
        <v>-260260</v>
      </c>
      <c r="D3" s="7">
        <v>215685</v>
      </c>
      <c r="E3" s="6">
        <v>623996</v>
      </c>
      <c r="F3" s="6">
        <v>123356</v>
      </c>
      <c r="G3" s="8">
        <v>431966</v>
      </c>
      <c r="H3" s="6">
        <v>-55999</v>
      </c>
      <c r="I3" s="6">
        <v>967747</v>
      </c>
      <c r="J3" s="6">
        <v>600504</v>
      </c>
      <c r="K3" s="9">
        <v>828884</v>
      </c>
      <c r="L3" s="6">
        <v>367476</v>
      </c>
      <c r="M3" s="6">
        <v>-233507</v>
      </c>
      <c r="N3" s="10">
        <v>98185</v>
      </c>
      <c r="O3" s="11">
        <v>3708033</v>
      </c>
    </row>
    <row r="4" spans="1:15" x14ac:dyDescent="0.25">
      <c r="A4" s="5" t="s">
        <v>33</v>
      </c>
      <c r="B4" s="6">
        <v>-381301</v>
      </c>
      <c r="C4" s="6">
        <v>2015296</v>
      </c>
      <c r="D4" s="7">
        <v>2209424</v>
      </c>
      <c r="E4" s="6">
        <v>-79077</v>
      </c>
      <c r="F4" s="6">
        <v>51199</v>
      </c>
      <c r="G4" s="8">
        <v>-267694</v>
      </c>
      <c r="H4" s="6">
        <v>139526</v>
      </c>
      <c r="I4" s="6">
        <v>38456</v>
      </c>
      <c r="J4" s="6">
        <v>-949835</v>
      </c>
      <c r="K4" s="9">
        <v>419553</v>
      </c>
      <c r="L4" s="6">
        <v>1257861</v>
      </c>
      <c r="M4" s="6">
        <v>-1221787</v>
      </c>
      <c r="N4" s="10">
        <v>0</v>
      </c>
      <c r="O4" s="11">
        <v>3231621</v>
      </c>
    </row>
    <row r="5" spans="1:15" x14ac:dyDescent="0.25">
      <c r="A5" s="5" t="s">
        <v>14</v>
      </c>
      <c r="B5" s="6">
        <v>0</v>
      </c>
      <c r="C5" s="6">
        <v>-461930</v>
      </c>
      <c r="D5" s="7">
        <v>258875</v>
      </c>
      <c r="E5" s="6">
        <v>174559</v>
      </c>
      <c r="F5" s="6">
        <v>752192</v>
      </c>
      <c r="G5" s="8">
        <v>-13082</v>
      </c>
      <c r="H5" s="6">
        <v>-13725</v>
      </c>
      <c r="I5" s="6">
        <v>1377692</v>
      </c>
      <c r="J5" s="6">
        <v>-375801</v>
      </c>
      <c r="K5" s="9">
        <v>1063348</v>
      </c>
      <c r="L5" s="6">
        <v>-41365</v>
      </c>
      <c r="M5" s="6">
        <v>-9185</v>
      </c>
      <c r="N5" s="10">
        <v>146410</v>
      </c>
      <c r="O5" s="11">
        <v>2857988</v>
      </c>
    </row>
    <row r="6" spans="1:15" x14ac:dyDescent="0.25">
      <c r="A6" s="5" t="s">
        <v>51</v>
      </c>
      <c r="B6" s="6">
        <v>0</v>
      </c>
      <c r="C6" s="6">
        <v>-179587</v>
      </c>
      <c r="D6" s="7">
        <v>1300546</v>
      </c>
      <c r="E6" s="6">
        <v>-112748</v>
      </c>
      <c r="F6" s="6">
        <v>699253</v>
      </c>
      <c r="G6" s="8">
        <v>405400</v>
      </c>
      <c r="H6" s="6">
        <v>-5715</v>
      </c>
      <c r="I6" s="6">
        <v>204760</v>
      </c>
      <c r="J6" s="6">
        <v>0</v>
      </c>
      <c r="K6" s="9">
        <v>-67005</v>
      </c>
      <c r="L6" s="6">
        <v>267944</v>
      </c>
      <c r="M6" s="6">
        <v>-176241</v>
      </c>
      <c r="N6" s="10">
        <v>0</v>
      </c>
      <c r="O6" s="11">
        <v>2336607</v>
      </c>
    </row>
    <row r="7" spans="1:15" x14ac:dyDescent="0.25">
      <c r="A7" s="5" t="s">
        <v>52</v>
      </c>
      <c r="B7" s="6">
        <v>0</v>
      </c>
      <c r="C7" s="6">
        <v>290894</v>
      </c>
      <c r="D7" s="7">
        <v>200232</v>
      </c>
      <c r="E7" s="6">
        <v>60276</v>
      </c>
      <c r="F7" s="6">
        <v>419689</v>
      </c>
      <c r="G7" s="8">
        <v>444445</v>
      </c>
      <c r="H7" s="6">
        <v>165073</v>
      </c>
      <c r="I7" s="6">
        <v>758127</v>
      </c>
      <c r="J7" s="6">
        <v>-240861</v>
      </c>
      <c r="K7" s="9">
        <v>207446</v>
      </c>
      <c r="L7" s="6">
        <v>0</v>
      </c>
      <c r="M7" s="6">
        <v>-193556</v>
      </c>
      <c r="N7" s="10">
        <v>0</v>
      </c>
      <c r="O7" s="11">
        <v>2111765</v>
      </c>
    </row>
    <row r="8" spans="1:15" x14ac:dyDescent="0.25">
      <c r="A8" s="5" t="s">
        <v>47</v>
      </c>
      <c r="B8" s="6">
        <v>0</v>
      </c>
      <c r="C8" s="6">
        <v>-456818</v>
      </c>
      <c r="D8" s="7">
        <v>-87903</v>
      </c>
      <c r="E8" s="6">
        <v>0</v>
      </c>
      <c r="F8" s="6">
        <v>1137298</v>
      </c>
      <c r="G8" s="8">
        <v>825078</v>
      </c>
      <c r="H8" s="6">
        <v>-17867</v>
      </c>
      <c r="I8" s="6">
        <v>176527</v>
      </c>
      <c r="J8" s="6">
        <v>-645</v>
      </c>
      <c r="K8" s="9">
        <v>1665</v>
      </c>
      <c r="L8" s="6">
        <v>-25037</v>
      </c>
      <c r="M8" s="6">
        <v>-94661</v>
      </c>
      <c r="N8" s="10">
        <v>0</v>
      </c>
      <c r="O8" s="11">
        <v>1457637</v>
      </c>
    </row>
    <row r="9" spans="1:15" x14ac:dyDescent="0.25">
      <c r="A9" s="5" t="s">
        <v>66</v>
      </c>
      <c r="B9" s="6">
        <v>0</v>
      </c>
      <c r="C9" s="6">
        <v>-9538</v>
      </c>
      <c r="D9" s="7">
        <v>-11224</v>
      </c>
      <c r="E9" s="6">
        <v>0</v>
      </c>
      <c r="F9" s="6">
        <v>126685</v>
      </c>
      <c r="G9" s="8">
        <v>423636</v>
      </c>
      <c r="H9" s="6">
        <v>-1653</v>
      </c>
      <c r="I9" s="6">
        <v>11013</v>
      </c>
      <c r="J9" s="6">
        <v>0</v>
      </c>
      <c r="K9" s="9">
        <v>661346</v>
      </c>
      <c r="L9" s="6">
        <v>2666</v>
      </c>
      <c r="M9" s="6">
        <v>-25008</v>
      </c>
      <c r="N9" s="10">
        <v>300</v>
      </c>
      <c r="O9" s="11">
        <v>1178223</v>
      </c>
    </row>
    <row r="10" spans="1:15" x14ac:dyDescent="0.25">
      <c r="A10" s="5" t="s">
        <v>18</v>
      </c>
      <c r="B10" s="6">
        <v>0</v>
      </c>
      <c r="C10" s="6">
        <v>-72272</v>
      </c>
      <c r="D10" s="7">
        <v>-19573</v>
      </c>
      <c r="E10" s="6">
        <v>22829</v>
      </c>
      <c r="F10" s="6">
        <v>96383</v>
      </c>
      <c r="G10" s="8">
        <v>893217</v>
      </c>
      <c r="H10" s="6">
        <v>-7086</v>
      </c>
      <c r="I10" s="6">
        <v>218519</v>
      </c>
      <c r="J10" s="6">
        <v>0</v>
      </c>
      <c r="K10" s="9">
        <v>0</v>
      </c>
      <c r="L10" s="6">
        <v>0</v>
      </c>
      <c r="M10" s="6">
        <v>-86886</v>
      </c>
      <c r="N10" s="10">
        <v>0</v>
      </c>
      <c r="O10" s="11">
        <v>1045131</v>
      </c>
    </row>
    <row r="11" spans="1:15" x14ac:dyDescent="0.25">
      <c r="A11" s="5" t="s">
        <v>15</v>
      </c>
      <c r="B11" s="6">
        <v>0</v>
      </c>
      <c r="C11" s="6">
        <v>161770</v>
      </c>
      <c r="D11" s="7">
        <v>-41803</v>
      </c>
      <c r="E11" s="6">
        <v>123951</v>
      </c>
      <c r="F11" s="6">
        <v>336254</v>
      </c>
      <c r="G11" s="8">
        <v>54074</v>
      </c>
      <c r="H11" s="6">
        <v>-19891</v>
      </c>
      <c r="I11" s="6">
        <v>270796</v>
      </c>
      <c r="J11" s="6">
        <v>411</v>
      </c>
      <c r="K11" s="9">
        <v>176433</v>
      </c>
      <c r="L11" s="6">
        <v>-26177</v>
      </c>
      <c r="M11" s="6">
        <v>-204333</v>
      </c>
      <c r="N11" s="10">
        <v>0</v>
      </c>
      <c r="O11" s="11">
        <v>831485</v>
      </c>
    </row>
    <row r="12" spans="1:15" x14ac:dyDescent="0.25">
      <c r="A12" s="5" t="s">
        <v>16</v>
      </c>
      <c r="B12" s="6">
        <v>294493</v>
      </c>
      <c r="C12" s="6">
        <v>23064</v>
      </c>
      <c r="D12" s="7">
        <v>241412</v>
      </c>
      <c r="E12" s="6">
        <v>-17346</v>
      </c>
      <c r="F12" s="6">
        <v>93387</v>
      </c>
      <c r="G12" s="8">
        <v>61865</v>
      </c>
      <c r="H12" s="6">
        <v>-27944</v>
      </c>
      <c r="I12" s="6">
        <v>129532</v>
      </c>
      <c r="J12" s="6">
        <v>0</v>
      </c>
      <c r="K12" s="9">
        <v>-21245</v>
      </c>
      <c r="L12" s="6">
        <v>0</v>
      </c>
      <c r="M12" s="6">
        <v>0</v>
      </c>
      <c r="N12" s="10">
        <v>12429</v>
      </c>
      <c r="O12" s="11">
        <v>789647</v>
      </c>
    </row>
    <row r="13" spans="1:15" x14ac:dyDescent="0.25">
      <c r="A13" s="5" t="s">
        <v>19</v>
      </c>
      <c r="B13" s="6">
        <v>0</v>
      </c>
      <c r="C13" s="6">
        <v>-1782</v>
      </c>
      <c r="D13" s="7">
        <v>-818</v>
      </c>
      <c r="E13" s="6">
        <v>0</v>
      </c>
      <c r="F13" s="6">
        <v>142896</v>
      </c>
      <c r="G13" s="8">
        <v>403074</v>
      </c>
      <c r="H13" s="6">
        <v>0</v>
      </c>
      <c r="I13" s="6">
        <v>94719</v>
      </c>
      <c r="J13" s="6">
        <v>55053</v>
      </c>
      <c r="K13" s="9">
        <v>640</v>
      </c>
      <c r="L13" s="6">
        <v>26393</v>
      </c>
      <c r="M13" s="6">
        <v>0</v>
      </c>
      <c r="N13" s="10">
        <v>0</v>
      </c>
      <c r="O13" s="11">
        <v>720175</v>
      </c>
    </row>
    <row r="14" spans="1:15" x14ac:dyDescent="0.25">
      <c r="A14" s="5" t="s">
        <v>35</v>
      </c>
      <c r="B14" s="6">
        <v>0</v>
      </c>
      <c r="C14" s="6">
        <v>205875</v>
      </c>
      <c r="D14" s="7">
        <v>0</v>
      </c>
      <c r="E14" s="6">
        <v>336938</v>
      </c>
      <c r="F14" s="6">
        <v>-12509</v>
      </c>
      <c r="G14" s="8">
        <v>-10991</v>
      </c>
      <c r="H14" s="6">
        <v>-1941</v>
      </c>
      <c r="I14" s="6">
        <v>24310</v>
      </c>
      <c r="J14" s="6">
        <v>0</v>
      </c>
      <c r="K14" s="9">
        <v>-93</v>
      </c>
      <c r="L14" s="6">
        <v>9004</v>
      </c>
      <c r="M14" s="6">
        <v>0</v>
      </c>
      <c r="N14" s="10">
        <v>0</v>
      </c>
      <c r="O14" s="11">
        <v>550593</v>
      </c>
    </row>
    <row r="15" spans="1:15" x14ac:dyDescent="0.25">
      <c r="A15" s="5" t="s">
        <v>17</v>
      </c>
      <c r="B15" s="6">
        <v>0</v>
      </c>
      <c r="C15" s="6">
        <v>13552</v>
      </c>
      <c r="D15" s="7">
        <v>90596</v>
      </c>
      <c r="E15" s="6">
        <v>-365</v>
      </c>
      <c r="F15" s="6">
        <v>-96</v>
      </c>
      <c r="G15" s="8">
        <v>12938</v>
      </c>
      <c r="H15" s="6">
        <v>-4020</v>
      </c>
      <c r="I15" s="6">
        <v>212786</v>
      </c>
      <c r="J15" s="6">
        <v>0</v>
      </c>
      <c r="K15" s="9">
        <v>91636</v>
      </c>
      <c r="L15" s="6">
        <v>63154</v>
      </c>
      <c r="M15" s="6">
        <v>0</v>
      </c>
      <c r="N15" s="10">
        <v>52300</v>
      </c>
      <c r="O15" s="11">
        <v>532481</v>
      </c>
    </row>
    <row r="16" spans="1:15" x14ac:dyDescent="0.25">
      <c r="A16" s="5" t="s">
        <v>30</v>
      </c>
      <c r="B16" s="6">
        <v>0</v>
      </c>
      <c r="C16" s="6">
        <v>39058</v>
      </c>
      <c r="D16" s="7">
        <v>979444</v>
      </c>
      <c r="E16" s="6">
        <v>89596</v>
      </c>
      <c r="F16" s="6">
        <v>428096</v>
      </c>
      <c r="G16" s="8">
        <v>41778</v>
      </c>
      <c r="H16" s="6">
        <v>-5280</v>
      </c>
      <c r="I16" s="6">
        <v>20286</v>
      </c>
      <c r="J16" s="6">
        <v>-419031</v>
      </c>
      <c r="K16" s="9">
        <v>0</v>
      </c>
      <c r="L16" s="6">
        <v>30225</v>
      </c>
      <c r="M16" s="6">
        <v>-710254</v>
      </c>
      <c r="N16" s="10">
        <v>0</v>
      </c>
      <c r="O16" s="11">
        <v>493918</v>
      </c>
    </row>
    <row r="17" spans="1:15" x14ac:dyDescent="0.25">
      <c r="A17" s="5" t="s">
        <v>34</v>
      </c>
      <c r="B17" s="6">
        <v>0</v>
      </c>
      <c r="C17" s="6">
        <v>31622</v>
      </c>
      <c r="D17" s="7">
        <v>115603</v>
      </c>
      <c r="E17" s="6">
        <v>0</v>
      </c>
      <c r="F17" s="6">
        <v>-31550</v>
      </c>
      <c r="G17" s="8">
        <v>340035</v>
      </c>
      <c r="H17" s="6">
        <v>0</v>
      </c>
      <c r="I17" s="6">
        <v>54556</v>
      </c>
      <c r="J17" s="6">
        <v>-105539</v>
      </c>
      <c r="K17" s="9">
        <v>73186</v>
      </c>
      <c r="L17" s="6">
        <v>0</v>
      </c>
      <c r="M17" s="6">
        <v>0</v>
      </c>
      <c r="N17" s="10">
        <v>0</v>
      </c>
      <c r="O17" s="11">
        <v>477913</v>
      </c>
    </row>
    <row r="18" spans="1:15" x14ac:dyDescent="0.25">
      <c r="A18" s="5" t="s">
        <v>55</v>
      </c>
      <c r="B18" s="6">
        <v>0</v>
      </c>
      <c r="C18" s="6">
        <v>-12946</v>
      </c>
      <c r="D18" s="7">
        <v>607</v>
      </c>
      <c r="E18" s="6">
        <v>201680</v>
      </c>
      <c r="F18" s="6">
        <v>119599</v>
      </c>
      <c r="G18" s="8">
        <v>206756</v>
      </c>
      <c r="H18" s="6">
        <v>-1131</v>
      </c>
      <c r="I18" s="6">
        <v>92104</v>
      </c>
      <c r="J18" s="6">
        <v>0</v>
      </c>
      <c r="K18" s="9">
        <v>6306</v>
      </c>
      <c r="L18" s="6">
        <v>0</v>
      </c>
      <c r="M18" s="6">
        <v>-152440</v>
      </c>
      <c r="N18" s="10">
        <v>0</v>
      </c>
      <c r="O18" s="11">
        <v>460535</v>
      </c>
    </row>
    <row r="19" spans="1:15" x14ac:dyDescent="0.25">
      <c r="A19" s="5" t="s">
        <v>73</v>
      </c>
      <c r="B19" s="6">
        <v>0</v>
      </c>
      <c r="C19" s="6">
        <v>0</v>
      </c>
      <c r="D19" s="7">
        <v>0</v>
      </c>
      <c r="E19" s="6">
        <v>0</v>
      </c>
      <c r="F19" s="6">
        <v>0</v>
      </c>
      <c r="G19" s="8">
        <v>0</v>
      </c>
      <c r="H19" s="6">
        <v>0</v>
      </c>
      <c r="I19" s="6">
        <v>-5479</v>
      </c>
      <c r="J19" s="6">
        <v>-9625</v>
      </c>
      <c r="K19" s="9">
        <v>0</v>
      </c>
      <c r="L19" s="6">
        <v>413644</v>
      </c>
      <c r="M19" s="6">
        <v>0</v>
      </c>
      <c r="N19" s="10">
        <v>0</v>
      </c>
      <c r="O19" s="11">
        <v>398540</v>
      </c>
    </row>
    <row r="20" spans="1:15" x14ac:dyDescent="0.25">
      <c r="A20" s="5" t="s">
        <v>59</v>
      </c>
      <c r="B20" s="6">
        <v>0</v>
      </c>
      <c r="C20" s="6">
        <v>-10435</v>
      </c>
      <c r="D20" s="7">
        <v>0</v>
      </c>
      <c r="E20" s="6">
        <v>0</v>
      </c>
      <c r="F20" s="6">
        <v>54399</v>
      </c>
      <c r="G20" s="8">
        <v>263420</v>
      </c>
      <c r="H20" s="6">
        <v>0</v>
      </c>
      <c r="I20" s="6">
        <v>102939</v>
      </c>
      <c r="J20" s="6">
        <v>0</v>
      </c>
      <c r="K20" s="9">
        <v>2244</v>
      </c>
      <c r="L20" s="6">
        <v>-75605</v>
      </c>
      <c r="M20" s="6">
        <v>0</v>
      </c>
      <c r="N20" s="10">
        <v>0</v>
      </c>
      <c r="O20" s="11">
        <v>336962</v>
      </c>
    </row>
    <row r="21" spans="1:15" x14ac:dyDescent="0.25">
      <c r="A21" s="5" t="s">
        <v>48</v>
      </c>
      <c r="B21" s="6">
        <v>0</v>
      </c>
      <c r="C21" s="6">
        <v>75071</v>
      </c>
      <c r="D21" s="7">
        <v>-421888</v>
      </c>
      <c r="E21" s="6">
        <v>-33275</v>
      </c>
      <c r="F21" s="6">
        <v>423931</v>
      </c>
      <c r="G21" s="8">
        <v>173949</v>
      </c>
      <c r="H21" s="6">
        <v>-16683</v>
      </c>
      <c r="I21" s="6">
        <v>235822</v>
      </c>
      <c r="J21" s="6">
        <v>-2309</v>
      </c>
      <c r="K21" s="9">
        <v>95587</v>
      </c>
      <c r="L21" s="6">
        <v>-22150</v>
      </c>
      <c r="M21" s="6">
        <v>-178838</v>
      </c>
      <c r="N21" s="10">
        <v>-15250</v>
      </c>
      <c r="O21" s="11">
        <v>313967</v>
      </c>
    </row>
    <row r="22" spans="1:15" x14ac:dyDescent="0.25">
      <c r="A22" s="5" t="s">
        <v>58</v>
      </c>
      <c r="B22" s="6">
        <v>0</v>
      </c>
      <c r="C22" s="6">
        <v>-8280</v>
      </c>
      <c r="D22" s="7">
        <v>0</v>
      </c>
      <c r="E22" s="6">
        <v>9997</v>
      </c>
      <c r="F22" s="6">
        <v>16819</v>
      </c>
      <c r="G22" s="8">
        <v>167592</v>
      </c>
      <c r="H22" s="6">
        <v>0</v>
      </c>
      <c r="I22" s="6">
        <v>53495</v>
      </c>
      <c r="J22" s="6">
        <v>0</v>
      </c>
      <c r="K22" s="9">
        <v>0</v>
      </c>
      <c r="L22" s="6">
        <v>3292</v>
      </c>
      <c r="M22" s="6">
        <v>0</v>
      </c>
      <c r="N22" s="10">
        <v>0</v>
      </c>
      <c r="O22" s="11">
        <v>242915</v>
      </c>
    </row>
    <row r="23" spans="1:15" x14ac:dyDescent="0.25">
      <c r="A23" s="5" t="s">
        <v>36</v>
      </c>
      <c r="B23" s="6">
        <v>0</v>
      </c>
      <c r="C23" s="6">
        <v>-2686</v>
      </c>
      <c r="D23" s="7">
        <v>18212</v>
      </c>
      <c r="E23" s="6">
        <v>6986</v>
      </c>
      <c r="F23" s="6">
        <v>11440</v>
      </c>
      <c r="G23" s="8">
        <v>17372</v>
      </c>
      <c r="H23" s="6">
        <v>-29</v>
      </c>
      <c r="I23" s="6">
        <v>80341</v>
      </c>
      <c r="J23" s="6">
        <v>0</v>
      </c>
      <c r="K23" s="9">
        <v>57873</v>
      </c>
      <c r="L23" s="6">
        <v>-66</v>
      </c>
      <c r="M23" s="6">
        <v>0</v>
      </c>
      <c r="N23" s="10">
        <v>2538</v>
      </c>
      <c r="O23" s="11">
        <v>191981</v>
      </c>
    </row>
    <row r="24" spans="1:15" x14ac:dyDescent="0.25">
      <c r="A24" s="5" t="s">
        <v>20</v>
      </c>
      <c r="B24" s="6">
        <v>0</v>
      </c>
      <c r="C24" s="6">
        <v>0</v>
      </c>
      <c r="D24" s="7">
        <v>0</v>
      </c>
      <c r="E24" s="6">
        <v>0</v>
      </c>
      <c r="F24" s="6">
        <v>-8174</v>
      </c>
      <c r="G24" s="8">
        <v>19510</v>
      </c>
      <c r="H24" s="6">
        <v>-698</v>
      </c>
      <c r="I24" s="6">
        <v>159214</v>
      </c>
      <c r="J24" s="6">
        <v>0</v>
      </c>
      <c r="K24" s="9">
        <v>12758</v>
      </c>
      <c r="L24" s="6">
        <v>2567</v>
      </c>
      <c r="M24" s="6">
        <v>0</v>
      </c>
      <c r="N24" s="10">
        <v>0</v>
      </c>
      <c r="O24" s="11">
        <v>185177</v>
      </c>
    </row>
    <row r="25" spans="1:15" x14ac:dyDescent="0.25">
      <c r="A25" s="5" t="s">
        <v>44</v>
      </c>
      <c r="B25" s="6">
        <v>0</v>
      </c>
      <c r="C25" s="6">
        <v>114751</v>
      </c>
      <c r="D25" s="7">
        <v>81890</v>
      </c>
      <c r="E25" s="6">
        <v>685</v>
      </c>
      <c r="F25" s="6">
        <v>4135</v>
      </c>
      <c r="G25" s="8">
        <v>-11058</v>
      </c>
      <c r="H25" s="6">
        <v>-8473</v>
      </c>
      <c r="I25" s="6">
        <v>-196</v>
      </c>
      <c r="J25" s="6">
        <v>0</v>
      </c>
      <c r="K25" s="9">
        <v>0</v>
      </c>
      <c r="L25" s="6">
        <v>0</v>
      </c>
      <c r="M25" s="6">
        <v>0</v>
      </c>
      <c r="N25" s="10">
        <v>0</v>
      </c>
      <c r="O25" s="11">
        <v>181734</v>
      </c>
    </row>
    <row r="26" spans="1:15" x14ac:dyDescent="0.25">
      <c r="A26" s="5" t="s">
        <v>54</v>
      </c>
      <c r="B26" s="6">
        <v>0</v>
      </c>
      <c r="C26" s="6">
        <v>-6354</v>
      </c>
      <c r="D26" s="7">
        <v>29997</v>
      </c>
      <c r="E26" s="6">
        <v>4031</v>
      </c>
      <c r="F26" s="6">
        <v>30386</v>
      </c>
      <c r="G26" s="8">
        <v>95823</v>
      </c>
      <c r="H26" s="6">
        <v>-1838</v>
      </c>
      <c r="I26" s="6">
        <v>17752</v>
      </c>
      <c r="J26" s="6">
        <v>0</v>
      </c>
      <c r="K26" s="9">
        <v>24950</v>
      </c>
      <c r="L26" s="6">
        <v>0</v>
      </c>
      <c r="M26" s="6">
        <v>-13829</v>
      </c>
      <c r="N26" s="10">
        <v>0</v>
      </c>
      <c r="O26" s="11">
        <v>180918</v>
      </c>
    </row>
    <row r="27" spans="1:15" x14ac:dyDescent="0.25">
      <c r="A27" s="5" t="s">
        <v>63</v>
      </c>
      <c r="B27" s="6">
        <v>0</v>
      </c>
      <c r="C27" s="6">
        <v>5753</v>
      </c>
      <c r="D27" s="7">
        <v>-2016</v>
      </c>
      <c r="E27" s="6">
        <v>0</v>
      </c>
      <c r="F27" s="6">
        <v>0</v>
      </c>
      <c r="G27" s="8">
        <v>20068</v>
      </c>
      <c r="H27" s="6">
        <v>0</v>
      </c>
      <c r="I27" s="6">
        <v>11157</v>
      </c>
      <c r="J27" s="6">
        <v>0</v>
      </c>
      <c r="K27" s="9">
        <v>89871</v>
      </c>
      <c r="L27" s="6">
        <v>0</v>
      </c>
      <c r="M27" s="6">
        <v>0</v>
      </c>
      <c r="N27" s="10">
        <v>-547</v>
      </c>
      <c r="O27" s="11">
        <v>124286</v>
      </c>
    </row>
    <row r="28" spans="1:15" x14ac:dyDescent="0.25">
      <c r="A28" s="5" t="s">
        <v>68</v>
      </c>
      <c r="B28" s="6">
        <v>0</v>
      </c>
      <c r="C28" s="6">
        <v>0</v>
      </c>
      <c r="D28" s="7">
        <v>0</v>
      </c>
      <c r="E28" s="6">
        <v>0</v>
      </c>
      <c r="F28" s="6">
        <v>30052</v>
      </c>
      <c r="G28" s="8">
        <v>46779</v>
      </c>
      <c r="H28" s="6">
        <v>0</v>
      </c>
      <c r="I28" s="6">
        <v>43878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120709</v>
      </c>
    </row>
    <row r="29" spans="1:15" x14ac:dyDescent="0.25">
      <c r="A29" s="5" t="s">
        <v>72</v>
      </c>
      <c r="B29" s="6">
        <v>0</v>
      </c>
      <c r="C29" s="6">
        <v>0</v>
      </c>
      <c r="D29" s="7">
        <v>0</v>
      </c>
      <c r="E29" s="6">
        <v>0</v>
      </c>
      <c r="F29" s="6">
        <v>66005</v>
      </c>
      <c r="G29" s="8">
        <v>52371</v>
      </c>
      <c r="H29" s="6">
        <v>0</v>
      </c>
      <c r="I29" s="6">
        <v>-296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118080</v>
      </c>
    </row>
    <row r="30" spans="1:15" x14ac:dyDescent="0.25">
      <c r="A30" s="5" t="s">
        <v>39</v>
      </c>
      <c r="B30" s="6">
        <v>0</v>
      </c>
      <c r="C30" s="6">
        <v>-7037</v>
      </c>
      <c r="D30" s="7">
        <v>43796</v>
      </c>
      <c r="E30" s="6">
        <v>-95356</v>
      </c>
      <c r="F30" s="6">
        <v>141778</v>
      </c>
      <c r="G30" s="8">
        <v>837</v>
      </c>
      <c r="H30" s="6">
        <v>-788</v>
      </c>
      <c r="I30" s="6">
        <v>39213</v>
      </c>
      <c r="J30" s="6">
        <v>58482</v>
      </c>
      <c r="K30" s="9">
        <v>5539</v>
      </c>
      <c r="L30" s="6">
        <v>-4481</v>
      </c>
      <c r="M30" s="6">
        <v>-64746</v>
      </c>
      <c r="N30" s="10">
        <v>0</v>
      </c>
      <c r="O30" s="11">
        <v>117237</v>
      </c>
    </row>
    <row r="31" spans="1:15" x14ac:dyDescent="0.25">
      <c r="A31" s="5" t="s">
        <v>77</v>
      </c>
      <c r="B31" s="6">
        <v>0</v>
      </c>
      <c r="C31" s="6">
        <v>-40270</v>
      </c>
      <c r="D31" s="7">
        <v>6168</v>
      </c>
      <c r="E31" s="6">
        <v>0</v>
      </c>
      <c r="F31" s="6">
        <v>80532</v>
      </c>
      <c r="G31" s="8">
        <v>57409</v>
      </c>
      <c r="H31" s="6">
        <v>0</v>
      </c>
      <c r="I31" s="6">
        <v>-8371</v>
      </c>
      <c r="J31" s="6">
        <v>-1362</v>
      </c>
      <c r="K31" s="9">
        <v>6657</v>
      </c>
      <c r="L31" s="6">
        <v>0</v>
      </c>
      <c r="M31" s="6">
        <v>0</v>
      </c>
      <c r="N31" s="10">
        <v>0</v>
      </c>
      <c r="O31" s="11">
        <v>100763</v>
      </c>
    </row>
    <row r="32" spans="1:15" x14ac:dyDescent="0.25">
      <c r="A32" s="5" t="s">
        <v>84</v>
      </c>
      <c r="B32" s="6">
        <v>0</v>
      </c>
      <c r="C32" s="6">
        <v>-13206</v>
      </c>
      <c r="D32" s="7">
        <v>51745</v>
      </c>
      <c r="E32" s="6">
        <v>0</v>
      </c>
      <c r="F32" s="6">
        <v>48081</v>
      </c>
      <c r="G32" s="8">
        <v>-2191</v>
      </c>
      <c r="H32" s="6">
        <v>-201</v>
      </c>
      <c r="I32" s="6">
        <v>2735</v>
      </c>
      <c r="J32" s="6">
        <v>0</v>
      </c>
      <c r="K32" s="9">
        <v>6149</v>
      </c>
      <c r="L32" s="6">
        <v>-1459</v>
      </c>
      <c r="M32" s="6">
        <v>0</v>
      </c>
      <c r="N32" s="10">
        <v>0</v>
      </c>
      <c r="O32" s="11">
        <v>91653</v>
      </c>
    </row>
    <row r="33" spans="1:15" x14ac:dyDescent="0.25">
      <c r="A33" s="5" t="s">
        <v>37</v>
      </c>
      <c r="B33" s="6">
        <v>0</v>
      </c>
      <c r="C33" s="6">
        <v>6100</v>
      </c>
      <c r="D33" s="7">
        <v>-2432</v>
      </c>
      <c r="E33" s="6">
        <v>0</v>
      </c>
      <c r="F33" s="6">
        <v>28703</v>
      </c>
      <c r="G33" s="8">
        <v>30776</v>
      </c>
      <c r="H33" s="6">
        <v>645</v>
      </c>
      <c r="I33" s="6">
        <v>16518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80310</v>
      </c>
    </row>
    <row r="34" spans="1:15" x14ac:dyDescent="0.25">
      <c r="A34" s="5" t="s">
        <v>69</v>
      </c>
      <c r="B34" s="6">
        <v>0</v>
      </c>
      <c r="C34" s="6">
        <v>0</v>
      </c>
      <c r="D34" s="7">
        <v>0</v>
      </c>
      <c r="E34" s="6">
        <v>0</v>
      </c>
      <c r="F34" s="6">
        <v>48841</v>
      </c>
      <c r="G34" s="8">
        <v>14100</v>
      </c>
      <c r="H34" s="6">
        <v>0</v>
      </c>
      <c r="I34" s="6">
        <v>0</v>
      </c>
      <c r="J34" s="6">
        <v>0</v>
      </c>
      <c r="K34" s="9">
        <v>12483</v>
      </c>
      <c r="L34" s="6">
        <v>0</v>
      </c>
      <c r="M34" s="6">
        <v>0</v>
      </c>
      <c r="N34" s="10">
        <v>0</v>
      </c>
      <c r="O34" s="11">
        <v>75424</v>
      </c>
    </row>
    <row r="35" spans="1:15" x14ac:dyDescent="0.25">
      <c r="A35" s="5" t="s">
        <v>41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66495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66495</v>
      </c>
    </row>
    <row r="36" spans="1:15" x14ac:dyDescent="0.25">
      <c r="A36" s="5" t="s">
        <v>22</v>
      </c>
      <c r="B36" s="6">
        <v>0</v>
      </c>
      <c r="C36" s="6">
        <v>-1015</v>
      </c>
      <c r="D36" s="7">
        <v>6086</v>
      </c>
      <c r="E36" s="6">
        <v>5186</v>
      </c>
      <c r="F36" s="6">
        <v>24253</v>
      </c>
      <c r="G36" s="8">
        <v>13765</v>
      </c>
      <c r="H36" s="6">
        <v>0</v>
      </c>
      <c r="I36" s="6">
        <v>16142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64417</v>
      </c>
    </row>
    <row r="37" spans="1:15" x14ac:dyDescent="0.25">
      <c r="A37" s="5" t="s">
        <v>26</v>
      </c>
      <c r="B37" s="6">
        <v>0</v>
      </c>
      <c r="C37" s="6">
        <v>-1737</v>
      </c>
      <c r="D37" s="7">
        <v>-16067</v>
      </c>
      <c r="E37" s="6">
        <v>522</v>
      </c>
      <c r="F37" s="6">
        <v>44277</v>
      </c>
      <c r="G37" s="8">
        <v>15990</v>
      </c>
      <c r="H37" s="6">
        <v>-746</v>
      </c>
      <c r="I37" s="6">
        <v>7871</v>
      </c>
      <c r="J37" s="6">
        <v>0</v>
      </c>
      <c r="K37" s="9">
        <v>11253</v>
      </c>
      <c r="L37" s="6">
        <v>0</v>
      </c>
      <c r="M37" s="6">
        <v>0</v>
      </c>
      <c r="N37" s="10">
        <v>0</v>
      </c>
      <c r="O37" s="11">
        <v>61363</v>
      </c>
    </row>
    <row r="38" spans="1:15" x14ac:dyDescent="0.25">
      <c r="A38" s="5" t="s">
        <v>62</v>
      </c>
      <c r="B38" s="6">
        <v>0</v>
      </c>
      <c r="C38" s="6">
        <v>-3236</v>
      </c>
      <c r="D38" s="7">
        <v>0</v>
      </c>
      <c r="E38" s="6">
        <v>766</v>
      </c>
      <c r="F38" s="6">
        <v>9222</v>
      </c>
      <c r="G38" s="8">
        <v>29374</v>
      </c>
      <c r="H38" s="6">
        <v>0</v>
      </c>
      <c r="I38" s="6">
        <v>9815</v>
      </c>
      <c r="J38" s="6">
        <v>0</v>
      </c>
      <c r="K38" s="9">
        <v>100</v>
      </c>
      <c r="L38" s="6">
        <v>0</v>
      </c>
      <c r="M38" s="6">
        <v>0</v>
      </c>
      <c r="N38" s="10">
        <v>0</v>
      </c>
      <c r="O38" s="11">
        <v>46041</v>
      </c>
    </row>
    <row r="39" spans="1:15" x14ac:dyDescent="0.25">
      <c r="A39" s="5" t="s">
        <v>23</v>
      </c>
      <c r="B39" s="6">
        <v>0</v>
      </c>
      <c r="C39" s="6">
        <v>-853</v>
      </c>
      <c r="D39" s="7">
        <v>-1805</v>
      </c>
      <c r="E39" s="6">
        <v>0</v>
      </c>
      <c r="F39" s="6">
        <v>0</v>
      </c>
      <c r="G39" s="8">
        <v>-466</v>
      </c>
      <c r="H39" s="6">
        <v>-1913</v>
      </c>
      <c r="I39" s="6">
        <v>54654</v>
      </c>
      <c r="J39" s="6">
        <v>0</v>
      </c>
      <c r="K39" s="9">
        <v>-5361</v>
      </c>
      <c r="L39" s="6">
        <v>0</v>
      </c>
      <c r="M39" s="6">
        <v>0</v>
      </c>
      <c r="N39" s="10">
        <v>0</v>
      </c>
      <c r="O39" s="11">
        <v>44256</v>
      </c>
    </row>
    <row r="40" spans="1:15" x14ac:dyDescent="0.25">
      <c r="A40" s="5" t="s">
        <v>43</v>
      </c>
      <c r="B40" s="6">
        <v>0</v>
      </c>
      <c r="C40" s="6">
        <v>0</v>
      </c>
      <c r="D40" s="7">
        <v>0</v>
      </c>
      <c r="E40" s="6">
        <v>0</v>
      </c>
      <c r="F40" s="6">
        <v>-2604</v>
      </c>
      <c r="G40" s="8">
        <v>25901</v>
      </c>
      <c r="H40" s="6">
        <v>0</v>
      </c>
      <c r="I40" s="6">
        <v>5831</v>
      </c>
      <c r="J40" s="6">
        <v>0</v>
      </c>
      <c r="K40" s="9">
        <v>3491</v>
      </c>
      <c r="L40" s="6">
        <v>8229</v>
      </c>
      <c r="M40" s="6">
        <v>0</v>
      </c>
      <c r="N40" s="10">
        <v>0</v>
      </c>
      <c r="O40" s="11">
        <v>40848</v>
      </c>
    </row>
    <row r="41" spans="1:15" x14ac:dyDescent="0.25">
      <c r="A41" s="5" t="s">
        <v>28</v>
      </c>
      <c r="B41" s="6">
        <v>0</v>
      </c>
      <c r="C41" s="6">
        <v>0</v>
      </c>
      <c r="D41" s="7">
        <v>0</v>
      </c>
      <c r="E41" s="6">
        <v>2989</v>
      </c>
      <c r="F41" s="6">
        <v>-892</v>
      </c>
      <c r="G41" s="8">
        <v>-6698</v>
      </c>
      <c r="H41" s="6">
        <v>0</v>
      </c>
      <c r="I41" s="6">
        <v>-1916</v>
      </c>
      <c r="J41" s="6">
        <v>0</v>
      </c>
      <c r="K41" s="9">
        <v>43265</v>
      </c>
      <c r="L41" s="6">
        <v>3582</v>
      </c>
      <c r="M41" s="6">
        <v>0</v>
      </c>
      <c r="N41" s="10">
        <v>0</v>
      </c>
      <c r="O41" s="11">
        <v>40330</v>
      </c>
    </row>
    <row r="42" spans="1:15" x14ac:dyDescent="0.25">
      <c r="A42" s="5" t="s">
        <v>40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23981</v>
      </c>
      <c r="H42" s="6">
        <v>0</v>
      </c>
      <c r="I42" s="6">
        <v>0</v>
      </c>
      <c r="J42" s="6">
        <v>0</v>
      </c>
      <c r="K42" s="9">
        <v>13474</v>
      </c>
      <c r="L42" s="6">
        <v>-4465</v>
      </c>
      <c r="M42" s="6">
        <v>0</v>
      </c>
      <c r="N42" s="10">
        <v>6540</v>
      </c>
      <c r="O42" s="11">
        <v>39530</v>
      </c>
    </row>
    <row r="43" spans="1:15" x14ac:dyDescent="0.25">
      <c r="A43" s="5" t="s">
        <v>21</v>
      </c>
      <c r="B43" s="6">
        <v>0</v>
      </c>
      <c r="C43" s="6">
        <v>-20380</v>
      </c>
      <c r="D43" s="7">
        <v>0</v>
      </c>
      <c r="E43" s="6">
        <v>20766</v>
      </c>
      <c r="F43" s="6">
        <v>11617</v>
      </c>
      <c r="G43" s="8">
        <v>42878</v>
      </c>
      <c r="H43" s="6">
        <v>-1118</v>
      </c>
      <c r="I43" s="6">
        <v>42373</v>
      </c>
      <c r="J43" s="6">
        <v>0</v>
      </c>
      <c r="K43" s="9">
        <v>-41796</v>
      </c>
      <c r="L43" s="6">
        <v>-17379</v>
      </c>
      <c r="M43" s="6">
        <v>0</v>
      </c>
      <c r="N43" s="10">
        <v>0</v>
      </c>
      <c r="O43" s="11">
        <v>36961</v>
      </c>
    </row>
    <row r="44" spans="1:15" x14ac:dyDescent="0.25">
      <c r="A44" s="5" t="s">
        <v>29</v>
      </c>
      <c r="B44" s="6">
        <v>0</v>
      </c>
      <c r="C44" s="6">
        <v>0</v>
      </c>
      <c r="D44" s="7">
        <v>0</v>
      </c>
      <c r="E44" s="6">
        <v>0</v>
      </c>
      <c r="F44" s="6">
        <v>-50727</v>
      </c>
      <c r="G44" s="8">
        <v>0</v>
      </c>
      <c r="H44" s="6">
        <v>0</v>
      </c>
      <c r="I44" s="6">
        <v>37895</v>
      </c>
      <c r="J44" s="6">
        <v>0</v>
      </c>
      <c r="K44" s="9">
        <v>47600</v>
      </c>
      <c r="L44" s="6">
        <v>0</v>
      </c>
      <c r="M44" s="6">
        <v>0</v>
      </c>
      <c r="N44" s="10">
        <v>0</v>
      </c>
      <c r="O44" s="11">
        <v>34768</v>
      </c>
    </row>
    <row r="45" spans="1:15" x14ac:dyDescent="0.25">
      <c r="A45" s="5" t="s">
        <v>82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24945</v>
      </c>
      <c r="O45" s="11">
        <v>24945</v>
      </c>
    </row>
    <row r="46" spans="1:15" x14ac:dyDescent="0.25">
      <c r="A46" s="5" t="s">
        <v>71</v>
      </c>
      <c r="B46" s="6">
        <v>0</v>
      </c>
      <c r="C46" s="6">
        <v>0</v>
      </c>
      <c r="D46" s="7">
        <v>0</v>
      </c>
      <c r="E46" s="6">
        <v>-1911</v>
      </c>
      <c r="F46" s="6">
        <v>7210</v>
      </c>
      <c r="G46" s="8">
        <v>11132</v>
      </c>
      <c r="H46" s="6">
        <v>0</v>
      </c>
      <c r="I46" s="6">
        <v>7883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24314</v>
      </c>
    </row>
    <row r="47" spans="1:15" x14ac:dyDescent="0.25">
      <c r="A47" s="5" t="s">
        <v>24</v>
      </c>
      <c r="B47" s="6">
        <v>0</v>
      </c>
      <c r="C47" s="6">
        <v>0</v>
      </c>
      <c r="D47" s="7">
        <v>0</v>
      </c>
      <c r="E47" s="6">
        <v>0</v>
      </c>
      <c r="F47" s="6">
        <v>4812</v>
      </c>
      <c r="G47" s="8">
        <v>-736</v>
      </c>
      <c r="H47" s="6">
        <v>0</v>
      </c>
      <c r="I47" s="6">
        <v>13975</v>
      </c>
      <c r="J47" s="6">
        <v>0</v>
      </c>
      <c r="K47" s="9">
        <v>1206</v>
      </c>
      <c r="L47" s="6">
        <v>-293</v>
      </c>
      <c r="M47" s="6">
        <v>0</v>
      </c>
      <c r="N47" s="10">
        <v>0</v>
      </c>
      <c r="O47" s="11">
        <v>18964</v>
      </c>
    </row>
    <row r="48" spans="1:15" x14ac:dyDescent="0.25">
      <c r="A48" s="5" t="s">
        <v>80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17900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17900</v>
      </c>
    </row>
    <row r="49" spans="1:15" x14ac:dyDescent="0.25">
      <c r="A49" s="5" t="s">
        <v>50</v>
      </c>
      <c r="B49" s="6">
        <v>0</v>
      </c>
      <c r="C49" s="6">
        <v>0</v>
      </c>
      <c r="D49" s="7">
        <v>-312</v>
      </c>
      <c r="E49" s="6">
        <v>0</v>
      </c>
      <c r="F49" s="6">
        <v>2004</v>
      </c>
      <c r="G49" s="8">
        <v>2284</v>
      </c>
      <c r="H49" s="6">
        <v>0</v>
      </c>
      <c r="I49" s="6">
        <v>-3509</v>
      </c>
      <c r="J49" s="6">
        <v>0</v>
      </c>
      <c r="K49" s="9">
        <v>18278</v>
      </c>
      <c r="L49" s="6">
        <v>-1142</v>
      </c>
      <c r="M49" s="6">
        <v>0</v>
      </c>
      <c r="N49" s="10">
        <v>0</v>
      </c>
      <c r="O49" s="11">
        <v>17603</v>
      </c>
    </row>
    <row r="50" spans="1:15" x14ac:dyDescent="0.25">
      <c r="A50" s="5" t="s">
        <v>38</v>
      </c>
      <c r="B50" s="6">
        <v>0</v>
      </c>
      <c r="C50" s="6">
        <v>0</v>
      </c>
      <c r="D50" s="7">
        <v>22566</v>
      </c>
      <c r="E50" s="6">
        <v>0</v>
      </c>
      <c r="F50" s="6">
        <v>2866</v>
      </c>
      <c r="G50" s="8">
        <v>1930</v>
      </c>
      <c r="H50" s="6">
        <v>-433</v>
      </c>
      <c r="I50" s="6">
        <v>-1638</v>
      </c>
      <c r="J50" s="6">
        <v>0</v>
      </c>
      <c r="K50" s="9">
        <v>-10783</v>
      </c>
      <c r="L50" s="6">
        <v>0</v>
      </c>
      <c r="M50" s="6">
        <v>0</v>
      </c>
      <c r="N50" s="10">
        <v>0</v>
      </c>
      <c r="O50" s="11">
        <v>14508</v>
      </c>
    </row>
    <row r="51" spans="1:15" x14ac:dyDescent="0.25">
      <c r="A51" s="5" t="s">
        <v>67</v>
      </c>
      <c r="B51" s="6">
        <v>0</v>
      </c>
      <c r="C51" s="6">
        <v>0</v>
      </c>
      <c r="D51" s="7">
        <v>0</v>
      </c>
      <c r="E51" s="6">
        <v>-732</v>
      </c>
      <c r="F51" s="6">
        <v>0</v>
      </c>
      <c r="G51" s="8">
        <v>0</v>
      </c>
      <c r="H51" s="6">
        <v>0</v>
      </c>
      <c r="I51" s="6">
        <v>2227</v>
      </c>
      <c r="J51" s="6">
        <v>0</v>
      </c>
      <c r="K51" s="9">
        <v>0</v>
      </c>
      <c r="L51" s="6">
        <v>0</v>
      </c>
      <c r="M51" s="6">
        <v>0</v>
      </c>
      <c r="N51" s="10">
        <v>12451</v>
      </c>
      <c r="O51" s="11">
        <v>13946</v>
      </c>
    </row>
    <row r="52" spans="1:15" x14ac:dyDescent="0.25">
      <c r="A52" s="5" t="s">
        <v>61</v>
      </c>
      <c r="B52" s="6">
        <v>0</v>
      </c>
      <c r="C52" s="6">
        <v>-397</v>
      </c>
      <c r="D52" s="7">
        <v>0</v>
      </c>
      <c r="E52" s="6">
        <v>0</v>
      </c>
      <c r="F52" s="6">
        <v>-1558</v>
      </c>
      <c r="G52" s="8">
        <v>-89</v>
      </c>
      <c r="H52" s="6">
        <v>96</v>
      </c>
      <c r="I52" s="6">
        <v>7920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5972</v>
      </c>
    </row>
    <row r="53" spans="1:15" x14ac:dyDescent="0.25">
      <c r="A53" s="5" t="s">
        <v>91</v>
      </c>
      <c r="B53" s="6">
        <v>0</v>
      </c>
      <c r="C53" s="6">
        <v>0</v>
      </c>
      <c r="D53" s="7">
        <v>0</v>
      </c>
      <c r="E53" s="6">
        <v>0</v>
      </c>
      <c r="F53" s="6">
        <v>0</v>
      </c>
      <c r="G53" s="8">
        <v>5537</v>
      </c>
      <c r="H53" s="6">
        <v>0</v>
      </c>
      <c r="I53" s="6">
        <v>0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5537</v>
      </c>
    </row>
    <row r="54" spans="1:15" x14ac:dyDescent="0.25">
      <c r="A54" s="5" t="s">
        <v>79</v>
      </c>
      <c r="B54" s="6">
        <v>0</v>
      </c>
      <c r="C54" s="6">
        <v>0</v>
      </c>
      <c r="D54" s="7">
        <v>953</v>
      </c>
      <c r="E54" s="6">
        <v>0</v>
      </c>
      <c r="F54" s="6">
        <v>0</v>
      </c>
      <c r="G54" s="8">
        <v>0</v>
      </c>
      <c r="H54" s="6">
        <v>0</v>
      </c>
      <c r="I54" s="6">
        <v>3218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4171</v>
      </c>
    </row>
    <row r="55" spans="1:15" x14ac:dyDescent="0.25">
      <c r="A55" s="5" t="s">
        <v>83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3247</v>
      </c>
      <c r="L55" s="6">
        <v>410</v>
      </c>
      <c r="M55" s="6">
        <v>0</v>
      </c>
      <c r="N55" s="10">
        <v>0</v>
      </c>
      <c r="O55" s="11">
        <v>3657</v>
      </c>
    </row>
    <row r="56" spans="1:15" x14ac:dyDescent="0.25">
      <c r="A56" s="5" t="s">
        <v>81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2675</v>
      </c>
      <c r="L56" s="6">
        <v>0</v>
      </c>
      <c r="M56" s="6">
        <v>0</v>
      </c>
      <c r="N56" s="10">
        <v>0</v>
      </c>
      <c r="O56" s="11">
        <v>2675</v>
      </c>
    </row>
    <row r="57" spans="1:15" x14ac:dyDescent="0.25">
      <c r="A57" s="5" t="s">
        <v>85</v>
      </c>
      <c r="B57" s="6">
        <v>0</v>
      </c>
      <c r="C57" s="6">
        <v>31642</v>
      </c>
      <c r="D57" s="7">
        <v>-9311</v>
      </c>
      <c r="E57" s="6">
        <v>13518</v>
      </c>
      <c r="F57" s="6">
        <v>9974</v>
      </c>
      <c r="G57" s="8">
        <v>2272</v>
      </c>
      <c r="H57" s="6">
        <v>-2654</v>
      </c>
      <c r="I57" s="6">
        <v>5769</v>
      </c>
      <c r="J57" s="6">
        <v>-842</v>
      </c>
      <c r="K57" s="9">
        <v>-54020</v>
      </c>
      <c r="L57" s="6">
        <v>6294</v>
      </c>
      <c r="M57" s="6">
        <v>0</v>
      </c>
      <c r="N57" s="10">
        <v>0</v>
      </c>
      <c r="O57" s="11">
        <v>2642</v>
      </c>
    </row>
    <row r="58" spans="1:15" x14ac:dyDescent="0.25">
      <c r="A58" s="5" t="s">
        <v>75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2184</v>
      </c>
      <c r="L58" s="6">
        <v>0</v>
      </c>
      <c r="M58" s="6">
        <v>0</v>
      </c>
      <c r="N58" s="10">
        <v>0</v>
      </c>
      <c r="O58" s="11">
        <v>2184</v>
      </c>
    </row>
    <row r="59" spans="1:15" x14ac:dyDescent="0.25">
      <c r="A59" s="5" t="s">
        <v>87</v>
      </c>
      <c r="B59" s="6">
        <v>0</v>
      </c>
      <c r="C59" s="6">
        <v>0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993</v>
      </c>
      <c r="L59" s="6">
        <v>-739</v>
      </c>
      <c r="M59" s="6">
        <v>0</v>
      </c>
      <c r="N59" s="10">
        <v>0</v>
      </c>
      <c r="O59" s="11">
        <v>254</v>
      </c>
    </row>
    <row r="60" spans="1:15" x14ac:dyDescent="0.25">
      <c r="A60" s="5" t="s">
        <v>88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0</v>
      </c>
      <c r="J60" s="6">
        <v>0</v>
      </c>
      <c r="K60" s="9">
        <v>138</v>
      </c>
      <c r="L60" s="6">
        <v>0</v>
      </c>
      <c r="M60" s="6">
        <v>0</v>
      </c>
      <c r="N60" s="10">
        <v>0</v>
      </c>
      <c r="O60" s="11">
        <v>138</v>
      </c>
    </row>
    <row r="61" spans="1:15" x14ac:dyDescent="0.25">
      <c r="A61" s="5" t="s">
        <v>90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-220</v>
      </c>
      <c r="H61" s="6">
        <v>0</v>
      </c>
      <c r="I61" s="6">
        <v>-53</v>
      </c>
      <c r="J61" s="6">
        <v>0</v>
      </c>
      <c r="K61" s="9">
        <v>-61</v>
      </c>
      <c r="L61" s="6">
        <v>0</v>
      </c>
      <c r="M61" s="6">
        <v>0</v>
      </c>
      <c r="N61" s="10">
        <v>0</v>
      </c>
      <c r="O61" s="11">
        <v>-334</v>
      </c>
    </row>
    <row r="62" spans="1:15" x14ac:dyDescent="0.25">
      <c r="A62" s="5" t="s">
        <v>86</v>
      </c>
      <c r="B62" s="6">
        <v>0</v>
      </c>
      <c r="C62" s="6">
        <v>0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-404</v>
      </c>
      <c r="L62" s="6">
        <v>0</v>
      </c>
      <c r="M62" s="6">
        <v>0</v>
      </c>
      <c r="N62" s="10">
        <v>0</v>
      </c>
      <c r="O62" s="11">
        <v>-404</v>
      </c>
    </row>
    <row r="63" spans="1:15" x14ac:dyDescent="0.25">
      <c r="A63" s="5" t="s">
        <v>60</v>
      </c>
      <c r="B63" s="6">
        <v>0</v>
      </c>
      <c r="C63" s="6">
        <v>-785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0</v>
      </c>
      <c r="J63" s="6">
        <v>0</v>
      </c>
      <c r="K63" s="9">
        <v>-13</v>
      </c>
      <c r="L63" s="6">
        <v>0</v>
      </c>
      <c r="M63" s="6">
        <v>0</v>
      </c>
      <c r="N63" s="10">
        <v>0</v>
      </c>
      <c r="O63" s="11">
        <v>-798</v>
      </c>
    </row>
    <row r="64" spans="1:15" x14ac:dyDescent="0.25">
      <c r="A64" s="5" t="s">
        <v>27</v>
      </c>
      <c r="B64" s="6">
        <v>0</v>
      </c>
      <c r="C64" s="6">
        <v>-4738</v>
      </c>
      <c r="D64" s="7">
        <v>0</v>
      </c>
      <c r="E64" s="6">
        <v>0</v>
      </c>
      <c r="F64" s="6">
        <v>0</v>
      </c>
      <c r="G64" s="8">
        <v>2925</v>
      </c>
      <c r="H64" s="6">
        <v>0</v>
      </c>
      <c r="I64" s="6">
        <v>-12</v>
      </c>
      <c r="J64" s="6">
        <v>0</v>
      </c>
      <c r="K64" s="9">
        <v>0</v>
      </c>
      <c r="L64" s="6">
        <v>0</v>
      </c>
      <c r="M64" s="6">
        <v>0</v>
      </c>
      <c r="N64" s="10">
        <v>0</v>
      </c>
      <c r="O64" s="11">
        <v>-1825</v>
      </c>
    </row>
    <row r="65" spans="1:15" x14ac:dyDescent="0.25">
      <c r="A65" s="5" t="s">
        <v>74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4859</v>
      </c>
      <c r="H65" s="6">
        <v>2403</v>
      </c>
      <c r="I65" s="6">
        <v>-1067</v>
      </c>
      <c r="J65" s="6">
        <v>0</v>
      </c>
      <c r="K65" s="9">
        <v>0</v>
      </c>
      <c r="L65" s="6">
        <v>-2856</v>
      </c>
      <c r="M65" s="6">
        <v>0</v>
      </c>
      <c r="N65" s="10">
        <v>-9826</v>
      </c>
      <c r="O65" s="11">
        <v>-6487</v>
      </c>
    </row>
    <row r="66" spans="1:15" x14ac:dyDescent="0.25">
      <c r="A66" s="5" t="s">
        <v>65</v>
      </c>
      <c r="B66" s="6">
        <v>0</v>
      </c>
      <c r="C66" s="6">
        <v>0</v>
      </c>
      <c r="D66" s="7">
        <v>0</v>
      </c>
      <c r="E66" s="6">
        <v>0</v>
      </c>
      <c r="F66" s="6">
        <v>4877</v>
      </c>
      <c r="G66" s="8">
        <v>0</v>
      </c>
      <c r="H66" s="6">
        <v>0</v>
      </c>
      <c r="I66" s="6">
        <v>-11462</v>
      </c>
      <c r="J66" s="6">
        <v>0</v>
      </c>
      <c r="K66" s="9">
        <v>0</v>
      </c>
      <c r="L66" s="6">
        <v>0</v>
      </c>
      <c r="M66" s="6">
        <v>0</v>
      </c>
      <c r="N66" s="10">
        <v>0</v>
      </c>
      <c r="O66" s="11">
        <v>-6585</v>
      </c>
    </row>
    <row r="67" spans="1:15" x14ac:dyDescent="0.25">
      <c r="A67" s="5" t="s">
        <v>70</v>
      </c>
      <c r="B67" s="6">
        <v>0</v>
      </c>
      <c r="C67" s="6">
        <v>0</v>
      </c>
      <c r="D67" s="7">
        <v>-7485</v>
      </c>
      <c r="E67" s="6">
        <v>0</v>
      </c>
      <c r="F67" s="6">
        <v>-3201</v>
      </c>
      <c r="G67" s="8">
        <v>0</v>
      </c>
      <c r="H67" s="6">
        <v>0</v>
      </c>
      <c r="I67" s="6">
        <v>-1029</v>
      </c>
      <c r="J67" s="6">
        <v>0</v>
      </c>
      <c r="K67" s="9">
        <v>3811</v>
      </c>
      <c r="L67" s="6">
        <v>0</v>
      </c>
      <c r="M67" s="6">
        <v>0</v>
      </c>
      <c r="N67" s="10">
        <v>0</v>
      </c>
      <c r="O67" s="11">
        <v>-7904</v>
      </c>
    </row>
    <row r="68" spans="1:15" x14ac:dyDescent="0.25">
      <c r="A68" s="5" t="s">
        <v>78</v>
      </c>
      <c r="B68" s="6">
        <v>0</v>
      </c>
      <c r="C68" s="6">
        <v>0</v>
      </c>
      <c r="D68" s="7">
        <v>0</v>
      </c>
      <c r="E68" s="6">
        <v>0</v>
      </c>
      <c r="F68" s="6">
        <v>0</v>
      </c>
      <c r="G68" s="8">
        <v>0</v>
      </c>
      <c r="H68" s="6">
        <v>0</v>
      </c>
      <c r="I68" s="6">
        <v>0</v>
      </c>
      <c r="J68" s="6">
        <v>0</v>
      </c>
      <c r="K68" s="9">
        <v>0</v>
      </c>
      <c r="L68" s="6">
        <v>0</v>
      </c>
      <c r="M68" s="6">
        <v>0</v>
      </c>
      <c r="N68" s="10">
        <v>-16088</v>
      </c>
      <c r="O68" s="11">
        <v>-16088</v>
      </c>
    </row>
    <row r="69" spans="1:15" x14ac:dyDescent="0.25">
      <c r="A69" s="5" t="s">
        <v>46</v>
      </c>
      <c r="B69" s="6">
        <v>0</v>
      </c>
      <c r="C69" s="6">
        <v>-4404</v>
      </c>
      <c r="D69" s="7">
        <v>9495</v>
      </c>
      <c r="E69" s="6">
        <v>0</v>
      </c>
      <c r="F69" s="6">
        <v>0</v>
      </c>
      <c r="G69" s="8">
        <v>0</v>
      </c>
      <c r="H69" s="6">
        <v>-25831</v>
      </c>
      <c r="I69" s="6">
        <v>-5566</v>
      </c>
      <c r="J69" s="6">
        <v>0</v>
      </c>
      <c r="K69" s="9">
        <v>7517</v>
      </c>
      <c r="L69" s="6">
        <v>0</v>
      </c>
      <c r="M69" s="6">
        <v>0</v>
      </c>
      <c r="N69" s="10">
        <v>0</v>
      </c>
      <c r="O69" s="11">
        <v>-18789</v>
      </c>
    </row>
    <row r="70" spans="1:15" x14ac:dyDescent="0.25">
      <c r="A70" s="5" t="s">
        <v>56</v>
      </c>
      <c r="B70" s="6">
        <v>0</v>
      </c>
      <c r="C70" s="6">
        <v>-3991</v>
      </c>
      <c r="D70" s="7">
        <v>0</v>
      </c>
      <c r="E70" s="6">
        <v>4079</v>
      </c>
      <c r="F70" s="6">
        <v>-2508</v>
      </c>
      <c r="G70" s="8">
        <v>-5765</v>
      </c>
      <c r="H70" s="6">
        <v>-622</v>
      </c>
      <c r="I70" s="6">
        <v>-5604</v>
      </c>
      <c r="J70" s="6">
        <v>0</v>
      </c>
      <c r="K70" s="9">
        <v>-3235</v>
      </c>
      <c r="L70" s="6">
        <v>-4055</v>
      </c>
      <c r="M70" s="6">
        <v>0</v>
      </c>
      <c r="N70" s="10">
        <v>0</v>
      </c>
      <c r="O70" s="11">
        <v>-21701</v>
      </c>
    </row>
    <row r="71" spans="1:15" x14ac:dyDescent="0.25">
      <c r="A71" s="5" t="s">
        <v>25</v>
      </c>
      <c r="B71" s="6">
        <v>0</v>
      </c>
      <c r="C71" s="6">
        <v>-16512</v>
      </c>
      <c r="D71" s="7">
        <v>6389</v>
      </c>
      <c r="E71" s="6">
        <v>3625</v>
      </c>
      <c r="F71" s="6">
        <v>-4701</v>
      </c>
      <c r="G71" s="8">
        <v>-8266</v>
      </c>
      <c r="H71" s="6">
        <v>-1136</v>
      </c>
      <c r="I71" s="6">
        <v>-5624</v>
      </c>
      <c r="J71" s="6">
        <v>-765</v>
      </c>
      <c r="K71" s="9">
        <v>0</v>
      </c>
      <c r="L71" s="6">
        <v>0</v>
      </c>
      <c r="M71" s="6">
        <v>0</v>
      </c>
      <c r="N71" s="10">
        <v>0</v>
      </c>
      <c r="O71" s="11">
        <v>-26990</v>
      </c>
    </row>
    <row r="72" spans="1:15" x14ac:dyDescent="0.25">
      <c r="A72" s="5" t="s">
        <v>57</v>
      </c>
      <c r="B72" s="6">
        <v>0</v>
      </c>
      <c r="C72" s="6">
        <v>-10835</v>
      </c>
      <c r="D72" s="7">
        <v>-364</v>
      </c>
      <c r="E72" s="6">
        <v>-1370</v>
      </c>
      <c r="F72" s="6">
        <v>-19975</v>
      </c>
      <c r="G72" s="8">
        <v>-779</v>
      </c>
      <c r="H72" s="6">
        <v>3434</v>
      </c>
      <c r="I72" s="6">
        <v>-581</v>
      </c>
      <c r="J72" s="6">
        <v>0</v>
      </c>
      <c r="K72" s="9">
        <v>-412</v>
      </c>
      <c r="L72" s="6">
        <v>-5887</v>
      </c>
      <c r="M72" s="6">
        <v>0</v>
      </c>
      <c r="N72" s="10">
        <v>0</v>
      </c>
      <c r="O72" s="11">
        <v>-36769</v>
      </c>
    </row>
    <row r="73" spans="1:15" x14ac:dyDescent="0.25">
      <c r="A73" s="5" t="s">
        <v>42</v>
      </c>
      <c r="B73" s="6">
        <v>0</v>
      </c>
      <c r="C73" s="6">
        <v>0</v>
      </c>
      <c r="D73" s="7">
        <v>0</v>
      </c>
      <c r="E73" s="6">
        <v>0</v>
      </c>
      <c r="F73" s="6">
        <v>-126</v>
      </c>
      <c r="G73" s="8">
        <v>0</v>
      </c>
      <c r="H73" s="6">
        <v>0</v>
      </c>
      <c r="I73" s="6">
        <v>-44008</v>
      </c>
      <c r="J73" s="6">
        <v>0</v>
      </c>
      <c r="K73" s="9">
        <v>0</v>
      </c>
      <c r="L73" s="6">
        <v>0</v>
      </c>
      <c r="M73" s="6">
        <v>0</v>
      </c>
      <c r="N73" s="10">
        <v>-932</v>
      </c>
      <c r="O73" s="11">
        <v>-45066</v>
      </c>
    </row>
    <row r="74" spans="1:15" x14ac:dyDescent="0.25">
      <c r="A74" s="5" t="s">
        <v>49</v>
      </c>
      <c r="B74" s="6">
        <v>0</v>
      </c>
      <c r="C74" s="6">
        <v>3985</v>
      </c>
      <c r="D74" s="7">
        <v>-9449</v>
      </c>
      <c r="E74" s="6">
        <v>0</v>
      </c>
      <c r="F74" s="6">
        <v>-43100</v>
      </c>
      <c r="G74" s="8">
        <v>-5255</v>
      </c>
      <c r="H74" s="6">
        <v>-11286</v>
      </c>
      <c r="I74" s="6">
        <v>8666</v>
      </c>
      <c r="J74" s="6">
        <v>0</v>
      </c>
      <c r="K74" s="9">
        <v>5286</v>
      </c>
      <c r="L74" s="6">
        <v>0</v>
      </c>
      <c r="M74" s="6">
        <v>0</v>
      </c>
      <c r="N74" s="10">
        <v>0</v>
      </c>
      <c r="O74" s="11">
        <v>-51153</v>
      </c>
    </row>
    <row r="75" spans="1:15" x14ac:dyDescent="0.25">
      <c r="A75" s="5" t="s">
        <v>45</v>
      </c>
      <c r="B75" s="6">
        <v>0</v>
      </c>
      <c r="C75" s="6">
        <v>0</v>
      </c>
      <c r="D75" s="7">
        <v>0</v>
      </c>
      <c r="E75" s="6">
        <v>0</v>
      </c>
      <c r="F75" s="6">
        <v>0</v>
      </c>
      <c r="G75" s="8">
        <v>0</v>
      </c>
      <c r="H75" s="6">
        <v>-4888</v>
      </c>
      <c r="I75" s="6">
        <v>-491</v>
      </c>
      <c r="J75" s="6">
        <v>0</v>
      </c>
      <c r="K75" s="9">
        <v>-46537</v>
      </c>
      <c r="L75" s="6">
        <v>0</v>
      </c>
      <c r="M75" s="6">
        <v>0</v>
      </c>
      <c r="N75" s="10">
        <v>0</v>
      </c>
      <c r="O75" s="11">
        <v>-51916</v>
      </c>
    </row>
    <row r="76" spans="1:15" x14ac:dyDescent="0.25">
      <c r="A76" s="5" t="s">
        <v>64</v>
      </c>
      <c r="B76" s="6">
        <v>0</v>
      </c>
      <c r="C76" s="6">
        <v>25777</v>
      </c>
      <c r="D76" s="7">
        <v>-28772</v>
      </c>
      <c r="E76" s="6">
        <v>-2023</v>
      </c>
      <c r="F76" s="6">
        <v>27661</v>
      </c>
      <c r="G76" s="8">
        <v>-26813</v>
      </c>
      <c r="H76" s="6">
        <v>-16973</v>
      </c>
      <c r="I76" s="6">
        <v>-39665</v>
      </c>
      <c r="J76" s="6">
        <v>0</v>
      </c>
      <c r="K76" s="9">
        <v>0</v>
      </c>
      <c r="L76" s="6">
        <v>-52301</v>
      </c>
      <c r="M76" s="6">
        <v>0</v>
      </c>
      <c r="N76" s="10">
        <v>0</v>
      </c>
      <c r="O76" s="11">
        <v>-113109</v>
      </c>
    </row>
    <row r="77" spans="1:15" x14ac:dyDescent="0.25">
      <c r="A77" s="5" t="s">
        <v>53</v>
      </c>
      <c r="B77" s="6">
        <v>0</v>
      </c>
      <c r="C77" s="6">
        <v>-50099</v>
      </c>
      <c r="D77" s="7">
        <v>0</v>
      </c>
      <c r="E77" s="6">
        <v>0</v>
      </c>
      <c r="F77" s="6">
        <v>99161</v>
      </c>
      <c r="G77" s="8">
        <v>1183</v>
      </c>
      <c r="H77" s="6">
        <v>0</v>
      </c>
      <c r="I77" s="6">
        <v>-225352</v>
      </c>
      <c r="J77" s="6">
        <v>0</v>
      </c>
      <c r="K77" s="9">
        <v>0</v>
      </c>
      <c r="L77" s="6">
        <v>0</v>
      </c>
      <c r="M77" s="6">
        <v>0</v>
      </c>
      <c r="N77" s="10">
        <v>25122</v>
      </c>
      <c r="O77" s="11">
        <v>-149985</v>
      </c>
    </row>
    <row r="78" spans="1:15" ht="20.25" customHeight="1" x14ac:dyDescent="0.25">
      <c r="A78" s="12" t="s">
        <v>31</v>
      </c>
      <c r="B78" s="13">
        <f>SUM(B3:B77)</f>
        <v>-86808</v>
      </c>
      <c r="C78" s="13">
        <f>SUM(C3:C77)</f>
        <v>1381827</v>
      </c>
      <c r="D78" s="13">
        <f>SUM(D3:D77)</f>
        <v>5228499</v>
      </c>
      <c r="E78" s="13">
        <f>SUM(E3:E77)</f>
        <v>1362772</v>
      </c>
      <c r="F78" s="13">
        <f>SUM(F3:F77)</f>
        <v>5577602</v>
      </c>
      <c r="G78" s="14">
        <f>SUM(G3:G77)</f>
        <v>5328176</v>
      </c>
      <c r="H78" s="13">
        <f>SUM(H3:H77)</f>
        <v>52615</v>
      </c>
      <c r="I78" s="13">
        <f>SUM(I3:I77)</f>
        <v>5361709</v>
      </c>
      <c r="J78" s="13">
        <f>SUM(J3:J77)</f>
        <v>-1392165</v>
      </c>
      <c r="K78" s="13">
        <f>SUM(K3:K77)</f>
        <v>3758107</v>
      </c>
      <c r="L78" s="13">
        <f>SUM(L3:L77)</f>
        <v>2177284</v>
      </c>
      <c r="M78" s="13">
        <f>SUM(M3:M77)</f>
        <v>-3365271</v>
      </c>
      <c r="N78" s="15">
        <f>SUM(N3:N77)</f>
        <v>338577</v>
      </c>
      <c r="O78" s="16">
        <f>SUM(O3:O77)</f>
        <v>25722924</v>
      </c>
    </row>
    <row r="79" spans="1:15" ht="4.7" customHeight="1" x14ac:dyDescent="0.25"/>
  </sheetData>
  <sortState xmlns:xlrd2="http://schemas.microsoft.com/office/spreadsheetml/2017/richdata2" ref="A3:O77">
    <sortCondition descending="1" ref="O3:O77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Rubén de Domingo</cp:lastModifiedBy>
  <cp:lastPrinted>2019-03-11T11:57:38Z</cp:lastPrinted>
  <dcterms:created xsi:type="dcterms:W3CDTF">2014-06-10T11:51:58Z</dcterms:created>
  <dcterms:modified xsi:type="dcterms:W3CDTF">2022-01-12T13:03:26Z</dcterms:modified>
</cp:coreProperties>
</file>